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8_{60B6D152-92EC-4E53-8010-CAF0DFBAC69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G41" i="1" l="1"/>
  <c r="G23" i="1"/>
</calcChain>
</file>

<file path=xl/sharedStrings.xml><?xml version="1.0" encoding="utf-8"?>
<sst xmlns="http://schemas.openxmlformats.org/spreadsheetml/2006/main" count="44" uniqueCount="34">
  <si>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</si>
  <si>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</si>
  <si>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</si>
  <si>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</si>
  <si>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</si>
  <si>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</si>
  <si>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</si>
  <si>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</si>
  <si>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</si>
  <si>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</si>
  <si>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</si>
  <si>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</si>
  <si>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</si>
  <si>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</si>
  <si>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</si>
  <si>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</si>
  <si>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</si>
  <si>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</si>
  <si>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</si>
  <si>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Nombre del Ente Público : JUNTA MUNICIPAL DE AGUAS Y SANAMIENTO DE BUENAVENTURA </t>
  </si>
  <si>
    <t>Del 1 de Enero al 31 de Diciembre 2024  y del 1 de Enero al 31 de Diciembre 2023</t>
  </si>
  <si>
    <t xml:space="preserve"> </t>
  </si>
  <si>
    <t>ING. DORA MINEE ARREOLA DOZAL</t>
  </si>
  <si>
    <t>DIRECTORA EJECUTIVA</t>
  </si>
  <si>
    <t xml:space="preserve">C.HILDA VEGA BASOCO </t>
  </si>
  <si>
    <t xml:space="preserve">DIRECTORA FINANCIERA 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</si>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</sst>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B25" sqref="B25"/>
    </sheetView>
  </sheetViews>
  <sheetFormatPr baseColWidth="10" defaultColWidth="11.5703125" defaultRowHeight="14.25" x14ac:dyDescent="0.2"/>
  <cols>
    <col min="1" max="1" width="2.5703125" style="26" customWidth="1"/>
    <col min="2" max="2" width="47.85546875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30</v>
      </c>
      <c r="C7" s="15">
        <f>SUM(C8,C9,C10)</f>
        <v>62345521</v>
      </c>
      <c r="D7" s="12"/>
      <c r="E7" s="20"/>
      <c r="F7" s="12"/>
      <c r="G7" s="4">
        <f>SUM(C7:F7)</f>
        <v>62345521</v>
      </c>
    </row>
    <row r="8" spans="2:8" x14ac:dyDescent="0.2">
      <c r="B8" s="5" t="s">
        <v>8</v>
      </c>
      <c r="C8" s="16">
        <v>62345521</v>
      </c>
      <c r="D8" s="13"/>
      <c r="E8" s="21"/>
      <c r="F8" s="13"/>
      <c r="G8" s="6">
        <f>SUM(C8:F8)</f>
        <v>62345521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31</v>
      </c>
      <c r="C12" s="12"/>
      <c r="D12" s="15">
        <f>SUM(D14,D15,D16,D17,)</f>
        <v>-5879971</v>
      </c>
      <c r="E12" s="23">
        <f>SUM(E13)</f>
        <v>5095220</v>
      </c>
      <c r="F12" s="12"/>
      <c r="G12" s="4">
        <f>SUM(C12:F12)</f>
        <v>-784751</v>
      </c>
    </row>
    <row r="13" spans="2:8" x14ac:dyDescent="0.2">
      <c r="B13" s="5" t="s">
        <v>11</v>
      </c>
      <c r="C13" s="13"/>
      <c r="D13" s="13"/>
      <c r="E13" s="24">
        <v>5095220</v>
      </c>
      <c r="F13" s="13"/>
      <c r="G13" s="6">
        <f>SUM(C13:F13)</f>
        <v>5095220</v>
      </c>
    </row>
    <row r="14" spans="2:8" x14ac:dyDescent="0.2">
      <c r="B14" s="5" t="s">
        <v>12</v>
      </c>
      <c r="C14" s="13"/>
      <c r="D14" s="16">
        <v>-6263538</v>
      </c>
      <c r="E14" s="21"/>
      <c r="F14" s="13"/>
      <c r="G14" s="6">
        <f>SUM(C14:F14)</f>
        <v>-6263538</v>
      </c>
    </row>
    <row r="15" spans="2:8" x14ac:dyDescent="0.2">
      <c r="B15" s="5" t="s">
        <v>13</v>
      </c>
      <c r="C15" s="13"/>
      <c r="D15" s="16">
        <v>383567</v>
      </c>
      <c r="E15" s="21"/>
      <c r="F15" s="13"/>
      <c r="G15" s="6">
        <f>D15</f>
        <v>383567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32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33</v>
      </c>
      <c r="C23" s="15">
        <f>SUM(C7)</f>
        <v>62345521</v>
      </c>
      <c r="D23" s="15">
        <f>SUM(D12)</f>
        <v>-5879971</v>
      </c>
      <c r="E23" s="23">
        <f>E12</f>
        <v>5095220</v>
      </c>
      <c r="F23" s="15">
        <f>SUM(F19)</f>
        <v>0</v>
      </c>
      <c r="G23" s="4">
        <f>SUM(C23:F23)</f>
        <v>61560770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26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27</v>
      </c>
      <c r="C30" s="12"/>
      <c r="D30" s="15">
        <f>D32</f>
        <v>5095220</v>
      </c>
      <c r="E30" s="23">
        <f>SUM(E31:E35)</f>
        <v>-3454601</v>
      </c>
      <c r="F30" s="12"/>
      <c r="G30" s="4">
        <f>SUM(D30:E30)</f>
        <v>1640619</v>
      </c>
    </row>
    <row r="31" spans="2:7" x14ac:dyDescent="0.2">
      <c r="B31" s="5" t="s">
        <v>11</v>
      </c>
      <c r="C31" s="13"/>
      <c r="D31" s="13"/>
      <c r="E31" s="24">
        <v>3527646</v>
      </c>
      <c r="F31" s="13"/>
      <c r="G31" s="6">
        <f>SUM(E31)</f>
        <v>3527646</v>
      </c>
    </row>
    <row r="32" spans="2:7" x14ac:dyDescent="0.2">
      <c r="B32" s="5" t="s">
        <v>12</v>
      </c>
      <c r="C32" s="13"/>
      <c r="D32" s="16">
        <v>5095220</v>
      </c>
      <c r="E32" s="24">
        <v>-5095220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-1887027</v>
      </c>
      <c r="F35" s="13"/>
      <c r="G35" s="6">
        <f>E35</f>
        <v>-1887027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28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29</v>
      </c>
      <c r="C41" s="17">
        <f>SUM(C23,C25)</f>
        <v>62345521</v>
      </c>
      <c r="D41" s="17">
        <f>SUM(D23,D30)</f>
        <v>-784751</v>
      </c>
      <c r="E41" s="25">
        <f>SUM(E30,E23)</f>
        <v>1640619</v>
      </c>
      <c r="F41" s="17">
        <f>SUM(F37,F23)</f>
        <v>0</v>
      </c>
      <c r="G41" s="7">
        <f>SUM(C41:F41)</f>
        <v>63201389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 t="s">
        <v>21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>
      <c r="B48" s="33" t="s">
        <v>22</v>
      </c>
      <c r="E48" s="33" t="s">
        <v>24</v>
      </c>
    </row>
    <row r="49" spans="2:5" s="29" customFormat="1" x14ac:dyDescent="0.2">
      <c r="B49" s="33" t="s">
        <v>23</v>
      </c>
      <c r="E49" s="33" t="s">
        <v>25</v>
      </c>
    </row>
    <row r="50" spans="2:5" s="29" customFormat="1" x14ac:dyDescent="0.2"/>
    <row r="51" spans="2:5" s="29" customFormat="1" x14ac:dyDescent="0.2"/>
    <row r="52" spans="2:5" s="29" customFormat="1" x14ac:dyDescent="0.2"/>
    <row r="53" spans="2:5" s="29" customFormat="1" x14ac:dyDescent="0.2"/>
    <row r="54" spans="2:5" s="29" customFormat="1" x14ac:dyDescent="0.2"/>
    <row r="55" spans="2:5" s="29" customFormat="1" x14ac:dyDescent="0.2"/>
    <row r="56" spans="2:5" s="29" customFormat="1" x14ac:dyDescent="0.2"/>
    <row r="57" spans="2:5" s="29" customFormat="1" x14ac:dyDescent="0.2"/>
    <row r="58" spans="2:5" s="29" customFormat="1" x14ac:dyDescent="0.2"/>
    <row r="59" spans="2:5" s="29" customFormat="1" x14ac:dyDescent="0.2"/>
    <row r="60" spans="2:5" s="29" customFormat="1" x14ac:dyDescent="0.2"/>
    <row r="61" spans="2:5" s="29" customFormat="1" x14ac:dyDescent="0.2"/>
    <row r="62" spans="2:5" s="29" customFormat="1" x14ac:dyDescent="0.2"/>
    <row r="63" spans="2:5" s="29" customFormat="1" x14ac:dyDescent="0.2"/>
    <row r="64" spans="2:5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2025-01-31T22:53:47Z</cp:lastPrinted>
  <dcterms:created xsi:type="dcterms:W3CDTF">2019-12-06T17:20:35Z</dcterms:created>
  <dcterms:modified xsi:type="dcterms:W3CDTF">2025-01-31T23:57:13Z</dcterms:modified>
</cp:coreProperties>
</file>